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časť'!$A$5:$H$50</definedName>
    <definedName name="_ftn1" localSheetId="1">'Detailná časť'!#REF!</definedName>
    <definedName name="_ftn1" localSheetId="0">'Všeobecná časť'!#REF!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ref1" localSheetId="1">'Detailná časť'!#REF!</definedName>
    <definedName name="_ftnref1" localSheetId="0">'Všeobecná časť'!#REF!</definedName>
    <definedName name="_ftnref2" localSheetId="1">'Detailná časť'!#REF!</definedName>
    <definedName name="_ftnref2" localSheetId="0">'Všeobecná časť'!#REF!</definedName>
    <definedName name="_ftnref3" localSheetId="1">'Detailná časť'!#REF!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55" i="10" l="1"/>
  <c r="G54" i="10"/>
  <c r="G53" i="10"/>
  <c r="G52" i="10"/>
  <c r="F55" i="10"/>
  <c r="F54" i="10"/>
  <c r="F53" i="10"/>
  <c r="F52" i="10"/>
  <c r="G58" i="10"/>
  <c r="F58" i="10"/>
  <c r="B58" i="10"/>
  <c r="F60" i="10" l="1"/>
  <c r="G60" i="10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Vložte prosím číslo strany s príslušnou informáciou prípadne označenie materiálu, ak má viac častí.</t>
        </r>
      </text>
    </comment>
  </commentList>
</comments>
</file>

<file path=xl/sharedStrings.xml><?xml version="1.0" encoding="utf-8"?>
<sst xmlns="http://schemas.openxmlformats.org/spreadsheetml/2006/main" count="154" uniqueCount="137">
  <si>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</si>
  <si>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</si>
  <si>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</si>
  <si>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</si>
  <si>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</si>
  <si>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</si>
  <si>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</si>
  <si>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</si>
  <si>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</si>
  <si>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</si>
  <si>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</si>
  <si>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</si>
  <si>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</si>
  <si>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AM5.1.1.1</t>
  </si>
  <si>
    <t>Vedieť, že existujú rôzne typy databázových modelov ako sú: hierarchický, relačný, objektovo-orientovaný.</t>
  </si>
  <si>
    <t>AM5.1.1.2</t>
  </si>
  <si>
    <t>Poznať životný cyklus jednotlivých štádií databázy: logický návrh, vstup (vkladanie) údajov, údržba údajov, získavanie informácií.</t>
  </si>
  <si>
    <t>AM5.1.1.3</t>
  </si>
  <si>
    <t>Chápať bežné obchodné aplikácie databáz, ako sú: dynamické webové sídlo, systémy riadenia vzťahov so zákazníkmi (CRM), systémy plánovania podnikových zdrojov (ERP), systémy pre správu obsahu webových sídiel (CMS, redakčné systémy).</t>
  </si>
  <si>
    <t>AM5.1.1.4</t>
  </si>
  <si>
    <t>Poznať pojem štruktúrovaného dotazovacieho jazyka (SQL) a rozumieť jeho hlavné využitie pri dotazoch na obsah databázy.</t>
  </si>
  <si>
    <t>AM5.2.1.1</t>
  </si>
  <si>
    <t>Vytvárať, modifikovať, odstraňovať výber (lookup) v poli / stĺpci.</t>
  </si>
  <si>
    <t>AM5.2.1.2</t>
  </si>
  <si>
    <t>Vytvárať, modifikovať, odstraňovať vstupnú masku v poli / stĺpci.</t>
  </si>
  <si>
    <t>AM5.2.1.3</t>
  </si>
  <si>
    <t>Nastaviť vstup údajov pre pole / stĺpec: nutné zadať – áno / nie.</t>
  </si>
  <si>
    <t>AM5.2.2.1</t>
  </si>
  <si>
    <t>Vytvárať, modifikovať, odstraňovať medzi tabuľkami relácie (vzťahy) jedna k jednej (1:1), jedna k mnohým (1:N).</t>
  </si>
  <si>
    <t>AM5.2.2.2</t>
  </si>
  <si>
    <t>Vytvárať, modifikovať relácie (vzťahy) mnohé k mnohým (M:N) s využitím prepojovacej tabuľky.</t>
  </si>
  <si>
    <t>AM5.2.2.3</t>
  </si>
  <si>
    <t>Aplikovať referenčnú integritu medzi tabuľkami.</t>
  </si>
  <si>
    <t>AM5.2.2.4</t>
  </si>
  <si>
    <t>Aplikovať automatické aktualizácie polí nachádzajúcich sa v relácii (vzťahu).</t>
  </si>
  <si>
    <t>AM5.2.2.5</t>
  </si>
  <si>
    <t>Aplikovať automatické odstránenie polí nachádzajúcich sa v relácii (vzťahu).</t>
  </si>
  <si>
    <t>AM5.2.2.6</t>
  </si>
  <si>
    <t>Aplikovať, modifikovať vnútorné spojenie (inner join), vonkajšie spojenie (outer join).</t>
  </si>
  <si>
    <t>AM5.2.2.7</t>
  </si>
  <si>
    <t>Vytvárať, modifikovať vylučovacie spojenie (subtract join).</t>
  </si>
  <si>
    <t>AM5.2.2.8</t>
  </si>
  <si>
    <t>Aplikovať vlastné spojenie (self join).</t>
  </si>
  <si>
    <t>AM5.3.1.1</t>
  </si>
  <si>
    <t>Vytvárať, spúšťať dotaz za účelom aktualizácie údajov v tabuľke.</t>
  </si>
  <si>
    <t>AM5.3.1.2</t>
  </si>
  <si>
    <t>Vytvárať, spúšťať dotaz za účelom pridania záznamov do tabuľky.</t>
  </si>
  <si>
    <t>AM5.3.1.3</t>
  </si>
  <si>
    <t>Vytvárať, spúšťať dotaz za účelom odstránenia záznamov z tabuľky.</t>
  </si>
  <si>
    <t>AM5.3.1.4</t>
  </si>
  <si>
    <t>Vytvárať, spúšťať dotaz za účelom uloženia vybraných údajov ako novej tabuľky.</t>
  </si>
  <si>
    <t>AM5.3.1.5</t>
  </si>
  <si>
    <t>Vytvárať, spúšťať krížový dotaz.</t>
  </si>
  <si>
    <t>AM5.3.1.6</t>
  </si>
  <si>
    <t>Vytvárať, spúšťať dotaz za účelom zistenia duplikovaných záznamov v tabuľke.</t>
  </si>
  <si>
    <t>AM5.3.1.7</t>
  </si>
  <si>
    <t>Vytvárať, spúšťať dotaz za účelom zistenia záznamov bez páru (unmatched records) v prepojených tabuľkách (related tables).</t>
  </si>
  <si>
    <t>AM5.3.2.1</t>
  </si>
  <si>
    <t>Vytvárať, modifikovať a spúšťať dotaz s jedným, s dvoma variabilnými parametrami.</t>
  </si>
  <si>
    <t>AM5.3.2.2</t>
  </si>
  <si>
    <t>Používať v dotaze zástupné znaky: [], !, -, #.</t>
  </si>
  <si>
    <t>AM5.3.2.3</t>
  </si>
  <si>
    <t>Znázorňovať v dotaze najvyšší, najnižší rozsah hodnôt.</t>
  </si>
  <si>
    <t>AM5.3.2.4</t>
  </si>
  <si>
    <t>Vytvárať a pomenúvať vypočítané pole, ktoré vykonáva aritmetické úkony.</t>
  </si>
  <si>
    <t>AM5.3.2.5</t>
  </si>
  <si>
    <t>Zoskupovať informácie v dotaze s využitím funkcií: sum (súčet), count (počet), average (priemer), max (maximum), min (minimum).</t>
  </si>
  <si>
    <t>AM5.4.1.1</t>
  </si>
  <si>
    <t>Vytvárať, modifikovať, odstraňovať viazané ovládacie prvky (bound controls): textové pole (text box), rozbaľovací zoznam (combo box), pole so zoznamom (list box), začiarkávacie políčko (check box), skupiny volieb (option groups).</t>
  </si>
  <si>
    <t>AM5.4.1.2</t>
  </si>
  <si>
    <t>Pridávať, odstraňovať vlastnosti ovládacích prvkov ako sú: obmedzenie na zoznam (limit to list), odlišné hodnoty (distinct values).</t>
  </si>
  <si>
    <t>AM5.4.1.3</t>
  </si>
  <si>
    <t>Vytvárať, modifikovať, odstraňovať neviazané ovládacie prvky (unbound controls) obsahujúce aritmetické, logické výrazy.</t>
  </si>
  <si>
    <t>AM5.4.1.4</t>
  </si>
  <si>
    <t>Modifikovať sekvenciu (poradie) ovládacích prvkov formulára.</t>
  </si>
  <si>
    <t>AM5.4.1.5</t>
  </si>
  <si>
    <t>Vytvárať, odstraňovať spojený podformulár.</t>
  </si>
  <si>
    <t>AM5.5.1.1</t>
  </si>
  <si>
    <t>Formátovať aritmeticky vypočítané ovládacie prvky v zostave: percentuálna hodnota, mena na určený počet desatinných miest.</t>
  </si>
  <si>
    <t>AM5.5.1.2</t>
  </si>
  <si>
    <t>Aplikovať priebežný súčet na skupinu (group), na všetko (over all).</t>
  </si>
  <si>
    <t>AM5.5.1.3</t>
  </si>
  <si>
    <t>Zreťaziť polia v zostave.</t>
  </si>
  <si>
    <t>AM5.5.2.1</t>
  </si>
  <si>
    <t>Vkladať, odstraňovať údajové polia v skupine, na strane, v hlavičkách a pätách zostáv.</t>
  </si>
  <si>
    <t>AM5.5.2.2</t>
  </si>
  <si>
    <t>Zoraďovať (sort), triediť (group) záznamy v zostave podľa polí.</t>
  </si>
  <si>
    <t>AM5.5.2.3</t>
  </si>
  <si>
    <t>Vnútiť zlom strany pre skupiny v zostave.</t>
  </si>
  <si>
    <t>AM5.5.2.4</t>
  </si>
  <si>
    <t>Vytvárať, odstraňovať prepojenú podzostavu (linked subreport).</t>
  </si>
  <si>
    <t>AM5.6.1.1</t>
  </si>
  <si>
    <t xml:space="preserve">Prepájať externé údaje s databázou: zošit, text (.txt, </t>
  </si>
  <si>
    <t>.csv), existujúce databázové súbory.</t>
  </si>
  <si>
    <t>AM5.6.1.2</t>
  </si>
  <si>
    <t xml:space="preserve">Importovať do databázy zošit, text (.txt, .csv), existujúce databázové súbory. </t>
  </si>
  <si>
    <t>AM5.6.2.1</t>
  </si>
  <si>
    <t>Vytvárať jednoduché makro ako: uzavrieť objekt a otvoriť iný objekt, otvoriť a maximalizovať objekt, otvoriť a minimalizovať objekt, vytvoriť a uzavrieť objekt.</t>
  </si>
  <si>
    <t>AM5.6.2.2</t>
  </si>
  <si>
    <t>Priraďovať / pripájať makro k príkazovému tlačidlu, objektu, ovládaciemu prvku.</t>
  </si>
  <si>
    <t xml:space="preserve">Tabuľka súladu učebného materiálu so sylabom ECDL 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</si>
  <si>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</si>
  <si>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</si>
  <si>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</si>
  <si>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</si>
  <si>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</si>
  <si>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</si>
  <si>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</si>
  <si>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</si>
  <si>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Poznámky navrhovateľa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</si>
  <si>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</si>
  <si>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</si>
  <si>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</si>
  <si>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</si>
  <si>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</si>
  <si>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</si>
  <si>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</si>
  <si>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</si>
  <si>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</si>
  <si>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</si>
  <si>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</si>
  <si>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Obsahuje materiál upozornenie, že príklady nenahrádzajú skutočné testy/skúšky ECDL.   (relevantné, iba ak sa v texte spomína systém ECDL resp. materiál bol vytvorený ako príprava k skúškam ECDL)</t>
  </si>
  <si>
    <t>Závery Kancelárie ECDL</t>
  </si>
  <si>
    <t>Pomocné polia</t>
  </si>
  <si>
    <t>Detailná časť, verzia 1</t>
  </si>
  <si>
    <t>Vyberá sa jedna z pripravených odpovedí Dostatočne, Čiastočne, Nesprávne, Nie je</t>
  </si>
  <si>
    <t>Súlad podľa navrhovateľa</t>
  </si>
  <si>
    <t>Súlad podľa Kancelárie ECDL</t>
  </si>
  <si>
    <t>Pomocné polia:</t>
  </si>
  <si>
    <t>Dostatočne</t>
  </si>
  <si>
    <t>Čiastočne</t>
  </si>
  <si>
    <t>Nesprávne</t>
  </si>
  <si>
    <t>Nie je</t>
  </si>
  <si>
    <t>Počet záznamov</t>
  </si>
  <si>
    <t>Vyplnené záznamy</t>
  </si>
  <si>
    <t>Body/ položky sylabu 
2.0 Advanced Database</t>
  </si>
  <si>
    <t>Pokročilá práca s databázou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</si>
</sst>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name val="Arial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sz val="11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38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0" xfId="0" applyFont="1" applyProtection="1"/>
    <xf numFmtId="0" fontId="3" fillId="0" borderId="0" xfId="0" applyFont="1" applyFill="1" applyProtection="1"/>
    <xf numFmtId="0" fontId="1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top"/>
    </xf>
    <xf numFmtId="0" fontId="3" fillId="0" borderId="0" xfId="0" applyFont="1" applyProtection="1"/>
    <xf numFmtId="0" fontId="2" fillId="0" borderId="0" xfId="0" applyFont="1" applyFill="1" applyProtection="1"/>
    <xf numFmtId="0" fontId="4" fillId="0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3" fillId="0" borderId="0" xfId="0" applyFont="1" applyFill="1" applyBorder="1" applyProtection="1"/>
    <xf numFmtId="0" fontId="5" fillId="0" borderId="0" xfId="0" applyFont="1" applyProtection="1"/>
    <xf numFmtId="0" fontId="3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vertical="top" wrapText="1"/>
    </xf>
    <xf numFmtId="0" fontId="1" fillId="0" borderId="1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1" fillId="0" borderId="0" xfId="0" applyFont="1" applyFill="1" applyBorder="1" applyProtection="1"/>
    <xf numFmtId="0" fontId="1" fillId="6" borderId="0" xfId="0" applyFont="1" applyFill="1" applyProtection="1"/>
    <xf numFmtId="0" fontId="3" fillId="7" borderId="0" xfId="0" applyFont="1" applyFill="1" applyProtection="1"/>
    <xf numFmtId="0" fontId="9" fillId="0" borderId="0" xfId="0" applyFont="1" applyProtection="1"/>
    <xf numFmtId="0" fontId="12" fillId="0" borderId="0" xfId="0" applyFont="1" applyProtection="1"/>
    <xf numFmtId="0" fontId="3" fillId="5" borderId="4" xfId="0" applyFont="1" applyFill="1" applyBorder="1" applyAlignment="1" applyProtection="1">
      <alignment vertical="top" wrapText="1"/>
    </xf>
    <xf numFmtId="0" fontId="3" fillId="5" borderId="21" xfId="0" applyFont="1" applyFill="1" applyBorder="1" applyAlignment="1" applyProtection="1">
      <alignment vertical="top" wrapText="1"/>
    </xf>
    <xf numFmtId="0" fontId="3" fillId="5" borderId="19" xfId="0" applyFont="1" applyFill="1" applyBorder="1" applyAlignment="1" applyProtection="1">
      <alignment vertical="top" wrapText="1"/>
    </xf>
    <xf numFmtId="0" fontId="4" fillId="3" borderId="2" xfId="0" applyFont="1" applyFill="1" applyBorder="1" applyAlignment="1" applyProtection="1">
      <alignment vertical="top" wrapText="1"/>
    </xf>
    <xf numFmtId="0" fontId="3" fillId="8" borderId="2" xfId="0" applyFont="1" applyFill="1" applyBorder="1" applyAlignment="1" applyProtection="1">
      <alignment horizontal="left" vertical="top" wrapText="1"/>
    </xf>
    <xf numFmtId="0" fontId="13" fillId="3" borderId="2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22" xfId="0" applyFont="1" applyBorder="1" applyAlignment="1" applyProtection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3" xfId="0" applyFont="1" applyBorder="1" applyAlignment="1" applyProtection="1">
      <alignment horizontal="center" wrapText="1"/>
    </xf>
    <xf numFmtId="0" fontId="1" fillId="0" borderId="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8" borderId="2" xfId="0" applyFont="1" applyFill="1" applyBorder="1" applyAlignment="1">
      <alignment vertical="top" wrapText="1"/>
    </xf>
    <xf numFmtId="0" fontId="1" fillId="8" borderId="24" xfId="0" applyFont="1" applyFill="1" applyBorder="1" applyAlignment="1">
      <alignment vertical="top" wrapText="1"/>
    </xf>
    <xf numFmtId="0" fontId="9" fillId="0" borderId="0" xfId="0" applyFont="1" applyAlignment="1" applyProtection="1"/>
    <xf numFmtId="0" fontId="3" fillId="0" borderId="0" xfId="0" applyFont="1" applyFill="1" applyBorder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4" fillId="0" borderId="0" xfId="0" applyFont="1" applyFill="1" applyBorder="1" applyAlignment="1" applyProtection="1">
      <alignment wrapText="1"/>
    </xf>
    <xf numFmtId="0" fontId="6" fillId="8" borderId="2" xfId="0" applyFont="1" applyFill="1" applyBorder="1" applyAlignment="1" applyProtection="1">
      <alignment vertical="top" wrapText="1"/>
    </xf>
    <xf numFmtId="0" fontId="11" fillId="4" borderId="1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3" fillId="7" borderId="0" xfId="0" applyFont="1" applyFill="1" applyBorder="1" applyAlignment="1" applyProtection="1">
      <alignment vertical="top"/>
    </xf>
    <xf numFmtId="0" fontId="1" fillId="8" borderId="2" xfId="0" applyFont="1" applyFill="1" applyBorder="1" applyProtection="1"/>
    <xf numFmtId="0" fontId="1" fillId="8" borderId="16" xfId="0" applyFont="1" applyFill="1" applyBorder="1" applyProtection="1"/>
    <xf numFmtId="0" fontId="1" fillId="8" borderId="24" xfId="0" applyFont="1" applyFill="1" applyBorder="1" applyProtection="1"/>
    <xf numFmtId="0" fontId="15" fillId="0" borderId="0" xfId="0" applyFont="1" applyProtection="1"/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4" xfId="0" applyFont="1" applyBorder="1" applyAlignment="1" applyProtection="1">
      <alignment vertical="top" wrapText="1"/>
      <protection locked="0"/>
    </xf>
    <xf numFmtId="0" fontId="3" fillId="0" borderId="24" xfId="0" applyFont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</xf>
    <xf numFmtId="0" fontId="9" fillId="0" borderId="0" xfId="0" applyFont="1" applyAlignment="1" applyProtection="1"/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809625</xdr:colOff>
      <xdr:row>1</xdr:row>
      <xdr:rowOff>9525</xdr:rowOff>
    </xdr:from>
    <xdr:to>
      <xdr:col>4</xdr:col>
      <xdr:colOff>2270994</xdr:colOff>
      <xdr:row>2</xdr:row>
      <xdr:rowOff>182328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6875" y="200025"/>
          <a:ext cx="1461369" cy="4395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499681</xdr:colOff>
      <xdr:row>0</xdr:row>
      <xdr:rowOff>119743</xdr:rowOff>
    </xdr:from>
    <xdr:to>
      <xdr:col>7</xdr:col>
      <xdr:colOff>1961050</xdr:colOff>
      <xdr:row>2</xdr:row>
      <xdr:rowOff>90701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26685" y="119743"/>
          <a:ext cx="1461369" cy="4390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48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49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5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zoomScale="80" zoomScaleNormal="80" zoomScaleSheetLayoutView="75" zoomScalePageLayoutView="83" workbookViewId="0">
      <selection activeCell="A4" sqref="A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3.77734375" style="4" customWidth="1"/>
    <col min="4" max="4" width="18.88671875" style="4" customWidth="1"/>
    <col min="5" max="5" width="45.664062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31" t="s">
        <v>100</v>
      </c>
      <c r="C2" s="31"/>
      <c r="D2" s="31"/>
      <c r="E2" s="31"/>
      <c r="M2" s="19"/>
    </row>
    <row r="3" spans="1:13" ht="21" x14ac:dyDescent="0.4">
      <c r="A3" s="32" t="s">
        <v>101</v>
      </c>
      <c r="B3" s="31"/>
      <c r="C3" s="31"/>
      <c r="D3" s="31"/>
      <c r="E3" s="31"/>
      <c r="M3" s="19"/>
    </row>
    <row r="4" spans="1:13" ht="15" x14ac:dyDescent="0.25">
      <c r="A4" s="26"/>
      <c r="B4" s="26"/>
      <c r="C4" s="26"/>
      <c r="D4" s="26"/>
      <c r="E4" s="26"/>
      <c r="F4" s="27"/>
      <c r="G4" s="27"/>
      <c r="H4" s="27"/>
      <c r="I4" s="27"/>
      <c r="J4" s="27"/>
    </row>
    <row r="5" spans="1:13" ht="51" customHeight="1" x14ac:dyDescent="0.25">
      <c r="A5" s="33" t="s">
        <v>7</v>
      </c>
      <c r="B5" s="76"/>
      <c r="C5" s="76"/>
      <c r="D5" s="76"/>
      <c r="E5" s="76"/>
      <c r="F5" s="14"/>
    </row>
    <row r="6" spans="1:13" ht="33.6" customHeight="1" x14ac:dyDescent="0.25">
      <c r="A6" s="34" t="s">
        <v>102</v>
      </c>
      <c r="B6" s="78"/>
      <c r="C6" s="78"/>
      <c r="D6" s="78"/>
      <c r="E6" s="78"/>
      <c r="F6" s="14"/>
    </row>
    <row r="7" spans="1:13" ht="30" customHeight="1" x14ac:dyDescent="0.25">
      <c r="A7" s="34" t="s">
        <v>103</v>
      </c>
      <c r="B7" s="78"/>
      <c r="C7" s="78"/>
      <c r="D7" s="78"/>
      <c r="E7" s="78"/>
      <c r="F7" s="14"/>
    </row>
    <row r="8" spans="1:13" ht="30" customHeight="1" x14ac:dyDescent="0.25">
      <c r="A8" s="34" t="s">
        <v>104</v>
      </c>
      <c r="B8" s="75"/>
      <c r="C8" s="75"/>
      <c r="D8" s="75"/>
      <c r="E8" s="75"/>
      <c r="F8" s="14"/>
    </row>
    <row r="9" spans="1:13" ht="30" customHeight="1" x14ac:dyDescent="0.25">
      <c r="A9" s="33" t="s">
        <v>8</v>
      </c>
      <c r="B9" s="76"/>
      <c r="C9" s="76"/>
      <c r="D9" s="76"/>
      <c r="E9" s="76"/>
      <c r="F9" s="18"/>
    </row>
    <row r="10" spans="1:13" ht="30" customHeight="1" x14ac:dyDescent="0.25">
      <c r="A10" s="35" t="s">
        <v>105</v>
      </c>
      <c r="B10" s="77"/>
      <c r="C10" s="77"/>
      <c r="D10" s="77"/>
      <c r="E10" s="77"/>
      <c r="F10" s="11"/>
    </row>
    <row r="11" spans="1:13" ht="30" customHeight="1" x14ac:dyDescent="0.25">
      <c r="A11" s="33" t="s">
        <v>106</v>
      </c>
      <c r="B11" s="76"/>
      <c r="C11" s="76"/>
      <c r="D11" s="76"/>
      <c r="E11" s="76"/>
      <c r="F11" s="14"/>
    </row>
    <row r="12" spans="1:13" ht="30" customHeight="1" x14ac:dyDescent="0.25">
      <c r="A12" s="33" t="s">
        <v>107</v>
      </c>
      <c r="B12" s="76"/>
      <c r="C12" s="76"/>
      <c r="D12" s="76"/>
      <c r="E12" s="76"/>
      <c r="F12" s="14"/>
    </row>
    <row r="13" spans="1:13" ht="30" customHeight="1" x14ac:dyDescent="0.25">
      <c r="A13" s="33" t="s">
        <v>108</v>
      </c>
      <c r="B13" s="76"/>
      <c r="C13" s="76"/>
      <c r="D13" s="76"/>
      <c r="E13" s="76"/>
      <c r="F13" s="18"/>
    </row>
    <row r="14" spans="1:13" x14ac:dyDescent="0.25">
      <c r="F14" s="14"/>
    </row>
    <row r="15" spans="1:13" ht="27" thickBot="1" x14ac:dyDescent="0.3">
      <c r="A15" s="36"/>
      <c r="B15" s="37" t="s">
        <v>12</v>
      </c>
      <c r="C15" s="37" t="s">
        <v>109</v>
      </c>
      <c r="D15" s="38" t="s">
        <v>110</v>
      </c>
      <c r="E15" s="36" t="s">
        <v>111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39" t="s">
        <v>9</v>
      </c>
      <c r="B16" s="40"/>
      <c r="C16" s="20"/>
      <c r="D16" s="41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42" t="s">
        <v>112</v>
      </c>
      <c r="B17" s="43"/>
      <c r="C17" s="12"/>
      <c r="D17" s="44" t="s">
        <v>113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42" t="s">
        <v>114</v>
      </c>
      <c r="B18" s="45"/>
      <c r="C18" s="12"/>
      <c r="D18" s="44" t="s">
        <v>4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42" t="s">
        <v>115</v>
      </c>
      <c r="B19" s="45"/>
      <c r="C19" s="12"/>
      <c r="D19" s="44" t="s">
        <v>4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42" t="s">
        <v>116</v>
      </c>
      <c r="B20" s="43"/>
      <c r="C20" s="12"/>
      <c r="D20" s="44" t="s">
        <v>5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42" t="s">
        <v>117</v>
      </c>
      <c r="B21" s="43"/>
      <c r="C21" s="12"/>
      <c r="D21" s="44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42" t="s">
        <v>118</v>
      </c>
      <c r="B22" s="43"/>
      <c r="C22" s="12"/>
      <c r="D22" s="44" t="s">
        <v>5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42" t="s">
        <v>119</v>
      </c>
      <c r="B23" s="43"/>
      <c r="C23" s="12"/>
      <c r="D23" s="44" t="s">
        <v>5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42" t="s">
        <v>120</v>
      </c>
      <c r="B24" s="43"/>
      <c r="C24" s="12"/>
      <c r="D24" s="44" t="s">
        <v>4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42" t="s">
        <v>11</v>
      </c>
      <c r="B25" s="43"/>
      <c r="C25" s="12"/>
      <c r="D25" s="44" t="s">
        <v>4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42" t="s">
        <v>10</v>
      </c>
      <c r="B26" s="43"/>
      <c r="C26" s="12"/>
      <c r="D26" s="44" t="s">
        <v>5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42" t="s">
        <v>121</v>
      </c>
      <c r="B27" s="43"/>
      <c r="C27" s="12"/>
      <c r="D27" s="44" t="s">
        <v>4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46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47" t="s">
        <v>122</v>
      </c>
      <c r="B29" s="48"/>
      <c r="C29" s="49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50"/>
      <c r="B30" s="13"/>
      <c r="C30" s="51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50"/>
      <c r="B31" s="13"/>
      <c r="C31" s="51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50"/>
      <c r="B32" s="13"/>
      <c r="C32" s="51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50"/>
      <c r="B33" s="13"/>
      <c r="C33" s="51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50"/>
      <c r="B34" s="13"/>
      <c r="C34" s="51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50"/>
      <c r="B35" s="13"/>
      <c r="C35" s="51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50"/>
      <c r="B36" s="13"/>
      <c r="C36" s="51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50"/>
      <c r="B37" s="13"/>
      <c r="C37" s="51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50"/>
      <c r="B38" s="13"/>
      <c r="C38" s="51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52"/>
      <c r="B39" s="52"/>
      <c r="C39" s="52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123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53" t="s">
        <v>4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54" t="s">
        <v>5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9">
    <mergeCell ref="B13:E13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count="1">
    <dataValidation type="list" allowBlank="1" showInputMessage="1" showErrorMessage="1" sqref="B16:B27">
      <formula1>$A$41:$A$42</formula1>
    </dataValidation>
  </dataValidations>
  <pageMargins left="0.78740157480314965" right="0.78740157480314965" top="0.59055118110236227" bottom="0.59055118110236227" header="0.35433070866141736" footer="0.27559055118110237"/>
  <pageSetup paperSize="9" scale="77" fitToHeight="0" orientation="landscape" horizontalDpi="4294967293" verticalDpi="2400" r:id="rId1"/>
  <headerFooter alignWithMargins="0">
    <oddFooter>&amp;L&amp;9ECDL Foundation Ltd. © 2008&amp;R&amp;9&amp;P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Zeros="0" zoomScale="70" zoomScaleNormal="70" zoomScaleSheetLayoutView="75" zoomScalePageLayoutView="78" workbookViewId="0">
      <selection activeCell="A3" sqref="A3"/>
    </sheetView>
  </sheetViews>
  <sheetFormatPr defaultColWidth="9.109375" defaultRowHeight="13.2" x14ac:dyDescent="0.25"/>
  <cols>
    <col min="1" max="1" width="15.44140625" style="4" customWidth="1"/>
    <col min="2" max="2" width="38.109375" style="4" customWidth="1"/>
    <col min="3" max="3" width="23.6640625" style="4" customWidth="1"/>
    <col min="4" max="4" width="19.77734375" style="4" customWidth="1"/>
    <col min="5" max="5" width="38.5546875" style="4" customWidth="1"/>
    <col min="6" max="6" width="17.6640625" style="4" customWidth="1"/>
    <col min="7" max="7" width="16.5546875" style="4" customWidth="1"/>
    <col min="8" max="8" width="37.10937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79" t="s">
        <v>100</v>
      </c>
      <c r="B1" s="79"/>
      <c r="C1" s="79"/>
      <c r="D1" s="79"/>
      <c r="E1" s="55"/>
      <c r="F1" s="55"/>
    </row>
    <row r="2" spans="1:9" ht="15" x14ac:dyDescent="0.25">
      <c r="A2" s="32" t="s">
        <v>124</v>
      </c>
      <c r="B2" s="26"/>
      <c r="C2" s="26"/>
      <c r="D2" s="26"/>
      <c r="E2" s="26"/>
      <c r="F2" s="56"/>
      <c r="G2" s="56"/>
    </row>
    <row r="3" spans="1:9" s="57" customFormat="1" ht="51" x14ac:dyDescent="0.2">
      <c r="B3" s="58"/>
      <c r="C3" s="58"/>
      <c r="D3" s="58"/>
      <c r="E3" s="58"/>
      <c r="F3" s="59" t="s">
        <v>125</v>
      </c>
      <c r="G3" s="59" t="s">
        <v>125</v>
      </c>
    </row>
    <row r="4" spans="1:9" ht="31.2" customHeight="1" x14ac:dyDescent="0.25">
      <c r="A4" s="60" t="s">
        <v>1</v>
      </c>
      <c r="B4" s="60" t="s">
        <v>136</v>
      </c>
      <c r="F4" s="28"/>
      <c r="G4" s="28"/>
      <c r="H4" s="28"/>
    </row>
    <row r="5" spans="1:9" ht="39.6" x14ac:dyDescent="0.25">
      <c r="A5" s="71" t="s">
        <v>0</v>
      </c>
      <c r="B5" s="71" t="s">
        <v>135</v>
      </c>
      <c r="C5" s="71" t="s">
        <v>2</v>
      </c>
      <c r="D5" s="72" t="s">
        <v>3</v>
      </c>
      <c r="E5" s="73" t="s">
        <v>109</v>
      </c>
      <c r="F5" s="73" t="s">
        <v>126</v>
      </c>
      <c r="G5" s="74" t="s">
        <v>127</v>
      </c>
      <c r="H5" s="74" t="s">
        <v>111</v>
      </c>
    </row>
    <row r="6" spans="1:9" s="6" customFormat="1" x14ac:dyDescent="0.25">
      <c r="C6" s="68">
        <v>0</v>
      </c>
      <c r="D6" s="69"/>
      <c r="E6" s="69"/>
      <c r="F6" s="70"/>
      <c r="G6" s="70"/>
      <c r="H6" s="69"/>
    </row>
    <row r="7" spans="1:9" s="6" customFormat="1" ht="20.399999999999999" x14ac:dyDescent="0.25">
      <c r="A7" s="61" t="s">
        <v>13</v>
      </c>
      <c r="B7" s="61" t="s">
        <v>14</v>
      </c>
      <c r="C7" s="62"/>
      <c r="D7" s="2"/>
      <c r="E7" s="2"/>
      <c r="F7" s="23"/>
      <c r="G7" s="23"/>
      <c r="H7" s="2"/>
    </row>
    <row r="8" spans="1:9" s="6" customFormat="1" ht="30.6" x14ac:dyDescent="0.25">
      <c r="A8" s="61" t="s">
        <v>15</v>
      </c>
      <c r="B8" s="61" t="s">
        <v>16</v>
      </c>
      <c r="C8" s="62"/>
      <c r="D8" s="2"/>
      <c r="E8" s="2"/>
      <c r="F8" s="23"/>
      <c r="G8" s="23"/>
      <c r="H8" s="2"/>
      <c r="I8" s="25"/>
    </row>
    <row r="9" spans="1:9" s="6" customFormat="1" ht="51" x14ac:dyDescent="0.25">
      <c r="A9" s="61" t="s">
        <v>17</v>
      </c>
      <c r="B9" s="61" t="s">
        <v>18</v>
      </c>
      <c r="C9" s="62"/>
      <c r="D9" s="2"/>
      <c r="E9" s="2"/>
      <c r="F9" s="23"/>
      <c r="G9" s="23"/>
      <c r="H9" s="2"/>
    </row>
    <row r="10" spans="1:9" s="6" customFormat="1" ht="30.6" x14ac:dyDescent="0.25">
      <c r="A10" s="61" t="s">
        <v>19</v>
      </c>
      <c r="B10" s="61" t="s">
        <v>20</v>
      </c>
      <c r="C10" s="62"/>
      <c r="D10" s="2"/>
      <c r="E10" s="2"/>
      <c r="F10" s="23"/>
      <c r="G10" s="23"/>
      <c r="H10" s="2"/>
    </row>
    <row r="11" spans="1:9" s="6" customFormat="1" ht="20.399999999999999" x14ac:dyDescent="0.25">
      <c r="A11" s="61" t="s">
        <v>21</v>
      </c>
      <c r="B11" s="61" t="s">
        <v>22</v>
      </c>
      <c r="C11" s="62"/>
      <c r="D11" s="2"/>
      <c r="E11" s="2"/>
      <c r="F11" s="23"/>
      <c r="G11" s="23"/>
      <c r="H11" s="2"/>
    </row>
    <row r="12" spans="1:9" s="6" customFormat="1" ht="20.399999999999999" x14ac:dyDescent="0.25">
      <c r="A12" s="61" t="s">
        <v>23</v>
      </c>
      <c r="B12" s="61" t="s">
        <v>24</v>
      </c>
      <c r="C12" s="62"/>
      <c r="D12" s="2"/>
      <c r="E12" s="2"/>
      <c r="F12" s="23"/>
      <c r="G12" s="23"/>
      <c r="H12" s="2"/>
    </row>
    <row r="13" spans="1:9" s="6" customFormat="1" ht="20.399999999999999" x14ac:dyDescent="0.25">
      <c r="A13" s="61" t="s">
        <v>25</v>
      </c>
      <c r="B13" s="61" t="s">
        <v>26</v>
      </c>
      <c r="C13" s="62"/>
      <c r="D13" s="2"/>
      <c r="E13" s="2"/>
      <c r="F13" s="23"/>
      <c r="G13" s="23"/>
      <c r="H13" s="2"/>
    </row>
    <row r="14" spans="1:9" s="6" customFormat="1" ht="30.6" x14ac:dyDescent="0.25">
      <c r="A14" s="61" t="s">
        <v>27</v>
      </c>
      <c r="B14" s="61" t="s">
        <v>28</v>
      </c>
      <c r="C14" s="62"/>
      <c r="D14" s="2"/>
      <c r="E14" s="2"/>
      <c r="F14" s="23"/>
      <c r="G14" s="23"/>
      <c r="H14" s="2"/>
    </row>
    <row r="15" spans="1:9" s="6" customFormat="1" ht="20.399999999999999" x14ac:dyDescent="0.25">
      <c r="A15" s="61" t="s">
        <v>29</v>
      </c>
      <c r="B15" s="61" t="s">
        <v>30</v>
      </c>
      <c r="C15" s="62"/>
      <c r="D15" s="2"/>
      <c r="E15" s="2"/>
      <c r="F15" s="23"/>
      <c r="G15" s="23"/>
      <c r="H15" s="2"/>
    </row>
    <row r="16" spans="1:9" s="6" customFormat="1" x14ac:dyDescent="0.25">
      <c r="A16" s="61" t="s">
        <v>31</v>
      </c>
      <c r="B16" s="61" t="s">
        <v>32</v>
      </c>
      <c r="C16" s="62"/>
      <c r="D16" s="2"/>
      <c r="E16" s="2"/>
      <c r="F16" s="23"/>
      <c r="G16" s="23"/>
      <c r="H16" s="2"/>
    </row>
    <row r="17" spans="1:8" s="6" customFormat="1" ht="20.399999999999999" x14ac:dyDescent="0.25">
      <c r="A17" s="61" t="s">
        <v>33</v>
      </c>
      <c r="B17" s="61" t="s">
        <v>34</v>
      </c>
      <c r="C17" s="62"/>
      <c r="D17" s="2"/>
      <c r="E17" s="2"/>
      <c r="F17" s="23"/>
      <c r="G17" s="23"/>
      <c r="H17" s="2"/>
    </row>
    <row r="18" spans="1:8" s="6" customFormat="1" ht="20.399999999999999" x14ac:dyDescent="0.25">
      <c r="A18" s="61" t="s">
        <v>35</v>
      </c>
      <c r="B18" s="61" t="s">
        <v>36</v>
      </c>
      <c r="C18" s="62"/>
      <c r="D18" s="2"/>
      <c r="E18" s="2"/>
      <c r="F18" s="23"/>
      <c r="G18" s="23"/>
      <c r="H18" s="2"/>
    </row>
    <row r="19" spans="1:8" s="6" customFormat="1" ht="20.399999999999999" x14ac:dyDescent="0.25">
      <c r="A19" s="61" t="s">
        <v>37</v>
      </c>
      <c r="B19" s="61" t="s">
        <v>38</v>
      </c>
      <c r="C19" s="62"/>
      <c r="D19" s="2"/>
      <c r="E19" s="2"/>
      <c r="F19" s="23"/>
      <c r="G19" s="23"/>
      <c r="H19" s="2"/>
    </row>
    <row r="20" spans="1:8" s="6" customFormat="1" x14ac:dyDescent="0.25">
      <c r="A20" s="61" t="s">
        <v>39</v>
      </c>
      <c r="B20" s="61" t="s">
        <v>40</v>
      </c>
      <c r="C20" s="62"/>
      <c r="D20" s="2"/>
      <c r="E20" s="2"/>
      <c r="F20" s="23"/>
      <c r="G20" s="23"/>
      <c r="H20" s="2"/>
    </row>
    <row r="21" spans="1:8" s="6" customFormat="1" x14ac:dyDescent="0.25">
      <c r="A21" s="61" t="s">
        <v>41</v>
      </c>
      <c r="B21" s="61" t="s">
        <v>42</v>
      </c>
      <c r="C21" s="62"/>
      <c r="D21" s="2"/>
      <c r="E21" s="2"/>
      <c r="F21" s="23"/>
      <c r="G21" s="23"/>
      <c r="H21" s="2"/>
    </row>
    <row r="22" spans="1:8" s="6" customFormat="1" ht="20.399999999999999" x14ac:dyDescent="0.25">
      <c r="A22" s="61" t="s">
        <v>43</v>
      </c>
      <c r="B22" s="61" t="s">
        <v>44</v>
      </c>
      <c r="C22" s="62"/>
      <c r="D22" s="2"/>
      <c r="E22" s="2"/>
      <c r="F22" s="23"/>
      <c r="G22" s="23"/>
      <c r="H22" s="2"/>
    </row>
    <row r="23" spans="1:8" s="6" customFormat="1" ht="20.399999999999999" x14ac:dyDescent="0.25">
      <c r="A23" s="61" t="s">
        <v>45</v>
      </c>
      <c r="B23" s="61" t="s">
        <v>46</v>
      </c>
      <c r="C23" s="62"/>
      <c r="D23" s="2"/>
      <c r="E23" s="2"/>
      <c r="F23" s="23"/>
      <c r="G23" s="23"/>
      <c r="H23" s="2"/>
    </row>
    <row r="24" spans="1:8" s="6" customFormat="1" ht="20.399999999999999" x14ac:dyDescent="0.25">
      <c r="A24" s="61" t="s">
        <v>47</v>
      </c>
      <c r="B24" s="61" t="s">
        <v>48</v>
      </c>
      <c r="C24" s="62"/>
      <c r="D24" s="2"/>
      <c r="E24" s="2"/>
      <c r="F24" s="23"/>
      <c r="G24" s="23"/>
      <c r="H24" s="2"/>
    </row>
    <row r="25" spans="1:8" s="6" customFormat="1" ht="20.399999999999999" x14ac:dyDescent="0.25">
      <c r="A25" s="61" t="s">
        <v>49</v>
      </c>
      <c r="B25" s="61" t="s">
        <v>50</v>
      </c>
      <c r="C25" s="62"/>
      <c r="D25" s="2"/>
      <c r="E25" s="2"/>
      <c r="F25" s="23"/>
      <c r="G25" s="23"/>
      <c r="H25" s="2"/>
    </row>
    <row r="26" spans="1:8" s="6" customFormat="1" x14ac:dyDescent="0.25">
      <c r="A26" s="61" t="s">
        <v>51</v>
      </c>
      <c r="B26" s="61" t="s">
        <v>52</v>
      </c>
      <c r="C26" s="62"/>
      <c r="D26" s="2"/>
      <c r="E26" s="2"/>
      <c r="F26" s="23"/>
      <c r="G26" s="23"/>
      <c r="H26" s="2"/>
    </row>
    <row r="27" spans="1:8" s="6" customFormat="1" ht="20.399999999999999" x14ac:dyDescent="0.25">
      <c r="A27" s="61" t="s">
        <v>53</v>
      </c>
      <c r="B27" s="61" t="s">
        <v>54</v>
      </c>
      <c r="C27" s="62"/>
      <c r="D27" s="2"/>
      <c r="E27" s="2"/>
      <c r="F27" s="23"/>
      <c r="G27" s="23"/>
      <c r="H27" s="2"/>
    </row>
    <row r="28" spans="1:8" s="6" customFormat="1" ht="30.6" x14ac:dyDescent="0.25">
      <c r="A28" s="61" t="s">
        <v>55</v>
      </c>
      <c r="B28" s="61" t="s">
        <v>56</v>
      </c>
      <c r="C28" s="62"/>
      <c r="D28" s="2"/>
      <c r="E28" s="2"/>
      <c r="F28" s="23"/>
      <c r="G28" s="23"/>
      <c r="H28" s="2"/>
    </row>
    <row r="29" spans="1:8" s="6" customFormat="1" ht="20.399999999999999" x14ac:dyDescent="0.25">
      <c r="A29" s="61" t="s">
        <v>57</v>
      </c>
      <c r="B29" s="61" t="s">
        <v>58</v>
      </c>
      <c r="C29" s="62"/>
      <c r="D29" s="2"/>
      <c r="E29" s="2"/>
      <c r="F29" s="23"/>
      <c r="G29" s="23"/>
      <c r="H29" s="2"/>
    </row>
    <row r="30" spans="1:8" s="6" customFormat="1" x14ac:dyDescent="0.25">
      <c r="A30" s="61" t="s">
        <v>59</v>
      </c>
      <c r="B30" s="61" t="s">
        <v>60</v>
      </c>
      <c r="C30" s="62"/>
      <c r="D30" s="2"/>
      <c r="E30" s="2"/>
      <c r="F30" s="23"/>
      <c r="G30" s="23"/>
      <c r="H30" s="2"/>
    </row>
    <row r="31" spans="1:8" s="6" customFormat="1" x14ac:dyDescent="0.25">
      <c r="A31" s="61" t="s">
        <v>61</v>
      </c>
      <c r="B31" s="61" t="s">
        <v>62</v>
      </c>
      <c r="C31" s="62"/>
      <c r="D31" s="2"/>
      <c r="E31" s="2"/>
      <c r="F31" s="23"/>
      <c r="G31" s="23"/>
      <c r="H31" s="2"/>
    </row>
    <row r="32" spans="1:8" s="6" customFormat="1" ht="20.399999999999999" x14ac:dyDescent="0.25">
      <c r="A32" s="61" t="s">
        <v>63</v>
      </c>
      <c r="B32" s="61" t="s">
        <v>64</v>
      </c>
      <c r="C32" s="62"/>
      <c r="D32" s="2"/>
      <c r="E32" s="2"/>
      <c r="F32" s="23"/>
      <c r="G32" s="23"/>
      <c r="H32" s="2"/>
    </row>
    <row r="33" spans="1:8" s="6" customFormat="1" ht="30.6" x14ac:dyDescent="0.25">
      <c r="A33" s="61" t="s">
        <v>65</v>
      </c>
      <c r="B33" s="61" t="s">
        <v>66</v>
      </c>
      <c r="C33" s="62"/>
      <c r="D33" s="2"/>
      <c r="E33" s="2"/>
      <c r="F33" s="23"/>
      <c r="G33" s="23"/>
      <c r="H33" s="2"/>
    </row>
    <row r="34" spans="1:8" s="6" customFormat="1" ht="51" x14ac:dyDescent="0.25">
      <c r="A34" s="61" t="s">
        <v>67</v>
      </c>
      <c r="B34" s="61" t="s">
        <v>68</v>
      </c>
      <c r="C34" s="62"/>
      <c r="D34" s="2"/>
      <c r="E34" s="2"/>
      <c r="F34" s="23"/>
      <c r="G34" s="23"/>
      <c r="H34" s="2"/>
    </row>
    <row r="35" spans="1:8" s="6" customFormat="1" ht="30.6" x14ac:dyDescent="0.25">
      <c r="A35" s="61" t="s">
        <v>69</v>
      </c>
      <c r="B35" s="61" t="s">
        <v>70</v>
      </c>
      <c r="C35" s="62"/>
      <c r="D35" s="2"/>
      <c r="E35" s="2"/>
      <c r="F35" s="23"/>
      <c r="G35" s="23"/>
      <c r="H35" s="2"/>
    </row>
    <row r="36" spans="1:8" s="6" customFormat="1" ht="30.6" x14ac:dyDescent="0.25">
      <c r="A36" s="61" t="s">
        <v>71</v>
      </c>
      <c r="B36" s="61" t="s">
        <v>72</v>
      </c>
      <c r="C36" s="62"/>
      <c r="D36" s="2"/>
      <c r="E36" s="2"/>
      <c r="F36" s="23"/>
      <c r="G36" s="23"/>
      <c r="H36" s="2"/>
    </row>
    <row r="37" spans="1:8" s="6" customFormat="1" ht="20.399999999999999" x14ac:dyDescent="0.25">
      <c r="A37" s="61" t="s">
        <v>73</v>
      </c>
      <c r="B37" s="61" t="s">
        <v>74</v>
      </c>
      <c r="C37" s="62"/>
      <c r="D37" s="2"/>
      <c r="E37" s="2"/>
      <c r="F37" s="23"/>
      <c r="G37" s="23"/>
      <c r="H37" s="2"/>
    </row>
    <row r="38" spans="1:8" s="6" customFormat="1" x14ac:dyDescent="0.25">
      <c r="A38" s="61" t="s">
        <v>75</v>
      </c>
      <c r="B38" s="61" t="s">
        <v>76</v>
      </c>
      <c r="C38" s="62"/>
      <c r="D38" s="2"/>
      <c r="E38" s="2"/>
      <c r="F38" s="23"/>
      <c r="G38" s="23"/>
      <c r="H38" s="2"/>
    </row>
    <row r="39" spans="1:8" s="6" customFormat="1" ht="30.6" x14ac:dyDescent="0.25">
      <c r="A39" s="61" t="s">
        <v>77</v>
      </c>
      <c r="B39" s="61" t="s">
        <v>78</v>
      </c>
      <c r="C39" s="62"/>
      <c r="D39" s="2"/>
      <c r="E39" s="2"/>
      <c r="F39" s="23"/>
      <c r="G39" s="23"/>
      <c r="H39" s="2"/>
    </row>
    <row r="40" spans="1:8" s="6" customFormat="1" ht="20.399999999999999" x14ac:dyDescent="0.25">
      <c r="A40" s="61" t="s">
        <v>79</v>
      </c>
      <c r="B40" s="61" t="s">
        <v>80</v>
      </c>
      <c r="C40" s="62"/>
      <c r="D40" s="2"/>
      <c r="E40" s="2"/>
      <c r="F40" s="23"/>
      <c r="G40" s="23"/>
      <c r="H40" s="2"/>
    </row>
    <row r="41" spans="1:8" s="6" customFormat="1" x14ac:dyDescent="0.25">
      <c r="A41" s="61" t="s">
        <v>81</v>
      </c>
      <c r="B41" s="61" t="s">
        <v>82</v>
      </c>
      <c r="C41" s="62"/>
      <c r="D41" s="2"/>
      <c r="E41" s="2"/>
      <c r="F41" s="23"/>
      <c r="G41" s="23"/>
      <c r="H41" s="2"/>
    </row>
    <row r="42" spans="1:8" s="6" customFormat="1" ht="20.399999999999999" x14ac:dyDescent="0.25">
      <c r="A42" s="61" t="s">
        <v>83</v>
      </c>
      <c r="B42" s="61" t="s">
        <v>84</v>
      </c>
      <c r="C42" s="62"/>
      <c r="D42" s="2"/>
      <c r="E42" s="2"/>
      <c r="F42" s="23"/>
      <c r="G42" s="23"/>
      <c r="H42" s="2"/>
    </row>
    <row r="43" spans="1:8" s="6" customFormat="1" ht="20.399999999999999" x14ac:dyDescent="0.25">
      <c r="A43" s="61" t="s">
        <v>85</v>
      </c>
      <c r="B43" s="61" t="s">
        <v>86</v>
      </c>
      <c r="C43" s="62"/>
      <c r="D43" s="2"/>
      <c r="E43" s="2"/>
      <c r="F43" s="23"/>
      <c r="G43" s="23"/>
      <c r="H43" s="2"/>
    </row>
    <row r="44" spans="1:8" s="6" customFormat="1" x14ac:dyDescent="0.25">
      <c r="A44" s="61" t="s">
        <v>87</v>
      </c>
      <c r="B44" s="61" t="s">
        <v>88</v>
      </c>
      <c r="C44" s="62"/>
      <c r="D44" s="2"/>
      <c r="E44" s="2"/>
      <c r="F44" s="23"/>
      <c r="G44" s="23"/>
      <c r="H44" s="2"/>
    </row>
    <row r="45" spans="1:8" s="6" customFormat="1" ht="20.399999999999999" x14ac:dyDescent="0.25">
      <c r="A45" s="61" t="s">
        <v>89</v>
      </c>
      <c r="B45" s="61" t="s">
        <v>90</v>
      </c>
      <c r="C45" s="62"/>
      <c r="D45" s="2"/>
      <c r="E45" s="2"/>
      <c r="F45" s="23"/>
      <c r="G45" s="23"/>
      <c r="H45" s="2"/>
    </row>
    <row r="46" spans="1:8" s="6" customFormat="1" x14ac:dyDescent="0.25">
      <c r="A46" s="61" t="s">
        <v>91</v>
      </c>
      <c r="B46" s="61" t="s">
        <v>92</v>
      </c>
      <c r="C46" s="62"/>
      <c r="D46" s="2"/>
      <c r="E46" s="2"/>
      <c r="F46" s="23"/>
      <c r="G46" s="23"/>
      <c r="H46" s="2"/>
    </row>
    <row r="47" spans="1:8" s="6" customFormat="1" x14ac:dyDescent="0.25">
      <c r="A47" s="61"/>
      <c r="B47" s="61" t="s">
        <v>93</v>
      </c>
      <c r="C47" s="62"/>
      <c r="D47" s="2"/>
      <c r="E47" s="2"/>
      <c r="F47" s="23"/>
      <c r="G47" s="23"/>
      <c r="H47" s="2"/>
    </row>
    <row r="48" spans="1:8" s="6" customFormat="1" ht="20.399999999999999" x14ac:dyDescent="0.25">
      <c r="A48" s="61" t="s">
        <v>94</v>
      </c>
      <c r="B48" s="61" t="s">
        <v>95</v>
      </c>
      <c r="C48" s="62"/>
      <c r="D48" s="2"/>
      <c r="E48" s="2"/>
      <c r="F48" s="23"/>
      <c r="G48" s="23"/>
      <c r="H48" s="2"/>
    </row>
    <row r="49" spans="1:8" s="6" customFormat="1" ht="30.6" x14ac:dyDescent="0.25">
      <c r="A49" s="61" t="s">
        <v>96</v>
      </c>
      <c r="B49" s="61" t="s">
        <v>97</v>
      </c>
      <c r="C49" s="62"/>
      <c r="D49" s="2"/>
      <c r="E49" s="2"/>
      <c r="F49" s="23"/>
      <c r="G49" s="23"/>
      <c r="H49" s="2"/>
    </row>
    <row r="50" spans="1:8" s="6" customFormat="1" ht="20.399999999999999" x14ac:dyDescent="0.25">
      <c r="A50" s="61" t="s">
        <v>98</v>
      </c>
      <c r="B50" s="61" t="s">
        <v>99</v>
      </c>
      <c r="C50" s="62"/>
      <c r="D50" s="2"/>
      <c r="E50" s="2"/>
      <c r="F50" s="23"/>
      <c r="G50" s="23"/>
      <c r="H50" s="2"/>
    </row>
    <row r="52" spans="1:8" x14ac:dyDescent="0.25">
      <c r="A52" s="4" t="s">
        <v>128</v>
      </c>
      <c r="E52" s="8" t="s">
        <v>129</v>
      </c>
      <c r="F52" s="29">
        <f>COUNTIF(F7:F50,"Dostatočne")</f>
        <v>0</v>
      </c>
      <c r="G52" s="63">
        <f>COUNTIF(G7:G50,"Dostatočne")</f>
        <v>0</v>
      </c>
    </row>
    <row r="53" spans="1:8" x14ac:dyDescent="0.25">
      <c r="A53" s="64" t="s">
        <v>129</v>
      </c>
      <c r="E53" s="9" t="s">
        <v>130</v>
      </c>
      <c r="F53" s="29">
        <f>COUNTIF(F7:F50,"Čiastočne")</f>
        <v>0</v>
      </c>
      <c r="G53" s="30">
        <f>COUNTIF(G7:G50,"Čiastočne")</f>
        <v>0</v>
      </c>
    </row>
    <row r="54" spans="1:8" x14ac:dyDescent="0.25">
      <c r="A54" s="65" t="s">
        <v>130</v>
      </c>
      <c r="E54" s="9" t="s">
        <v>131</v>
      </c>
      <c r="F54" s="29">
        <f>COUNTIF(F7:F50,"Nesprávne")</f>
        <v>0</v>
      </c>
      <c r="G54" s="30">
        <f>COUNTIF(G7:G50,"Nesprávne")</f>
        <v>0</v>
      </c>
    </row>
    <row r="55" spans="1:8" x14ac:dyDescent="0.25">
      <c r="A55" s="65" t="s">
        <v>131</v>
      </c>
      <c r="B55" s="24"/>
      <c r="E55" s="9" t="s">
        <v>132</v>
      </c>
      <c r="F55" s="29">
        <f>COUNTIF(F7:F50,"Nie je")</f>
        <v>0</v>
      </c>
      <c r="G55" s="30">
        <f>COUNTIF(G7:G50,"Nie je")</f>
        <v>0</v>
      </c>
    </row>
    <row r="56" spans="1:8" x14ac:dyDescent="0.25">
      <c r="A56" s="66" t="s">
        <v>132</v>
      </c>
      <c r="B56" s="24"/>
      <c r="E56" s="9"/>
      <c r="G56" s="9"/>
    </row>
    <row r="57" spans="1:8" x14ac:dyDescent="0.25">
      <c r="A57" s="28"/>
      <c r="B57" s="24"/>
      <c r="E57" s="9"/>
      <c r="G57" s="9"/>
    </row>
    <row r="58" spans="1:8" x14ac:dyDescent="0.25">
      <c r="A58" s="4" t="s">
        <v>133</v>
      </c>
      <c r="B58" s="4">
        <f>COUNTA(B7:B50)</f>
        <v>44</v>
      </c>
      <c r="E58" s="9" t="s">
        <v>134</v>
      </c>
      <c r="F58" s="4">
        <f t="shared" ref="F58:G58" si="0">COUNTA(F7:F50)</f>
        <v>0</v>
      </c>
      <c r="G58" s="9">
        <f t="shared" si="0"/>
        <v>0</v>
      </c>
    </row>
    <row r="60" spans="1:8" ht="13.8" x14ac:dyDescent="0.25">
      <c r="E60" s="67" t="s">
        <v>6</v>
      </c>
      <c r="F60" s="67" t="e">
        <f>(F52+0.5*F53)/F58</f>
        <v>#DIV/0!</v>
      </c>
      <c r="G60" s="67" t="e">
        <f>(G52+0.5*G53)/G58</f>
        <v>#DIV/0!</v>
      </c>
    </row>
  </sheetData>
  <mergeCells count="1">
    <mergeCell ref="A1:D1"/>
  </mergeCells>
  <phoneticPr fontId="0" type="noConversion"/>
  <conditionalFormatting sqref="F6:G50">
    <cfRule type="cellIs" dxfId="0" priority="2" stopIfTrue="1" operator="equal">
      <formula>"No"</formula>
    </cfRule>
  </conditionalFormatting>
  <dataValidations count="1">
    <dataValidation type="list" allowBlank="1" showInputMessage="1" showErrorMessage="1" sqref="F7:G50">
      <formula1>$A$53:$A$56</formula1>
    </dataValidation>
  </dataValidations>
  <pageMargins left="0.39370078740157483" right="0.39370078740157483" top="0.35433070866141736" bottom="0.47244094488188981" header="0.35433070866141736" footer="0.27559055118110237"/>
  <pageSetup paperSize="9" scale="68" fitToHeight="0" orientation="landscape" horizontalDpi="4294967293" verticalDpi="2400" r:id="rId1"/>
  <headerFooter alignWithMargins="0">
    <oddFooter>&amp;LECDL Foundation Ltd. © 2008&amp;CRef. ECDL / ICDL Advanced Database Syllabus V2.0&amp;R&amp;P /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Všeobecná časť</vt:lpstr>
      <vt:lpstr>Detailná časť</vt:lpstr>
      <vt:lpstr>Report output in chart format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ECDL F</dc:creator>
  <cp:lastModifiedBy>Mária Baxová</cp:lastModifiedBy>
  <cp:lastPrinted>2007-11-06T09:47:32Z</cp:lastPrinted>
  <dcterms:created xsi:type="dcterms:W3CDTF">2005-01-10T13:56:31Z</dcterms:created>
  <dcterms:modified xsi:type="dcterms:W3CDTF">2016-06-03T13:36:11Z</dcterms:modified>
</cp:coreProperties>
</file>